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6" windowWidth="17856" windowHeight="9696"/>
  </bookViews>
  <sheets>
    <sheet name="2015_3" sheetId="1" r:id="rId1"/>
  </sheets>
  <calcPr calcId="125725"/>
</workbook>
</file>

<file path=xl/calcChain.xml><?xml version="1.0" encoding="utf-8"?>
<calcChain xmlns="http://schemas.openxmlformats.org/spreadsheetml/2006/main">
  <c r="D31" i="1"/>
  <c r="D29"/>
  <c r="D16"/>
  <c r="D7"/>
</calcChain>
</file>

<file path=xl/sharedStrings.xml><?xml version="1.0" encoding="utf-8"?>
<sst xmlns="http://schemas.openxmlformats.org/spreadsheetml/2006/main" count="86" uniqueCount="49">
  <si>
    <t>&lt;ՎԵԲ&gt;    ՍՊԸ</t>
  </si>
  <si>
    <t>Տեղեկատվություն հիմնական տեխնիկատնտեսական ցուցանիշների վերաբերյալ</t>
  </si>
  <si>
    <t>Ցուցանիշները</t>
  </si>
  <si>
    <t>Չափման միավոր</t>
  </si>
  <si>
    <t>        </t>
  </si>
  <si>
    <t>Գործառնական եկամուտներ, այդ թվում`</t>
  </si>
  <si>
    <t>հազ. դրամ</t>
  </si>
  <si>
    <t>1)</t>
  </si>
  <si>
    <t>հանրային էլեկտրոնային հաղորդակցության ցանցի ծառայություններից</t>
  </si>
  <si>
    <t>ա.</t>
  </si>
  <si>
    <t>ձայնային ծառայություններից</t>
  </si>
  <si>
    <t>բ.</t>
  </si>
  <si>
    <t>ինտերնետ հասանելիության ծառայություններից</t>
  </si>
  <si>
    <t>գ.</t>
  </si>
  <si>
    <t>այլ ծառայություններից</t>
  </si>
  <si>
    <t>2)</t>
  </si>
  <si>
    <t>փոխկապակցման և կապուղիների վարձակալությամբ տրամադրելու ծառայություններից</t>
  </si>
  <si>
    <t>3)</t>
  </si>
  <si>
    <t>բաժանորդային սարքավորումների և աքսեսուարների վաճառքից</t>
  </si>
  <si>
    <t>4)</t>
  </si>
  <si>
    <t>այլ գործառնական եկամուտներ</t>
  </si>
  <si>
    <t>Ոչ գործառնական եկամուտներ/(ծախսեր)</t>
  </si>
  <si>
    <t>Կապիտալ ծախսեր (CAPEX)</t>
  </si>
  <si>
    <t>Գործառնական ծախսեր (OPEX), այդ թվում՝</t>
  </si>
  <si>
    <t>փոխկապակցման և կապուղիների վարձակալման ծախսեր</t>
  </si>
  <si>
    <t>գովազդային և մարքեթինգային ծախսեր</t>
  </si>
  <si>
    <t>դիլերային միջնորդավճարներ</t>
  </si>
  <si>
    <t>աշխատավարձ և հատուցումներ</t>
  </si>
  <si>
    <t>5)</t>
  </si>
  <si>
    <t>այլ գործառնական ծախսեր</t>
  </si>
  <si>
    <t>Գործառնական շահույթը, մինչև հիմնական միջոցների և ոչ նյութական ակտիվների ամորտիզացիայի հաշվարկումը (OIBDA)</t>
  </si>
  <si>
    <t xml:space="preserve">Հիմնական միջոցների ամորտիզացիա և ոչ նյութական ակտիվների ամորտիզացիա </t>
  </si>
  <si>
    <t>Շահույթ հարկումից առաջ</t>
  </si>
  <si>
    <t>Շահույթ հարկումից հետո</t>
  </si>
  <si>
    <t xml:space="preserve">Հանրային էլեկտրոնային հաղորդակցության ցանցի բաժանորդների քանակ </t>
  </si>
  <si>
    <t>բաժանորդ</t>
  </si>
  <si>
    <t>ձայնային ծառայություններից օգտվող բաժանորդներ</t>
  </si>
  <si>
    <t>ինտերնետ հասանելիության ծառայություններից օգտվող բաժանորդներ</t>
  </si>
  <si>
    <t xml:space="preserve">Հանրային էլեկտրոնային հաղորդակցության ցանցի ծառայությունների վաճառքից մեկ բաժանորդին ընկնող միջին ամսական հասույթ </t>
  </si>
  <si>
    <t>դրամ</t>
  </si>
  <si>
    <t xml:space="preserve">Հանրային էլեկտրոնային հաղորդակցության ցանցի մեկ բաժանորդին ընկնող միջին ամսական տրաֆիկ </t>
  </si>
  <si>
    <t>րոպե</t>
  </si>
  <si>
    <t>ՄԲ</t>
  </si>
  <si>
    <t>1. Աղյուսակի 1-6-րդ և 9-11-րդ կետերի տեղեկատվությունը հրապարակվում է յուրաքանչյուր եռամսյակի համար` մինչև տվյալ եռամսյակին հաջորդող երրորդ ամսվա 30-ը:</t>
  </si>
  <si>
    <t>2. Աղյուսակի 7-րդ և 8-րդ կետերի տեղեկատվությունը հրապարակվում է յուրաքանչյուր տարվա համար` մինչև տվյալ տարվան հաջորդող տարվա ապրիլի 30-ը:</t>
  </si>
  <si>
    <t>3. Սույն աղյուսակում «բաժանորդ» հասկացությունը սահմանվում է որպես հանրային էլեկտրոնային հաղորդակցության ցանցի լիցենզիա ունեցող անձանց հետ ծառայությունների մատուցման պայմանագիր կնքած անձ:</t>
  </si>
  <si>
    <t>4. Բոլոր գումարները նշվում են առանց ավելացված արժեքի հարկի:</t>
  </si>
  <si>
    <t>(-142)</t>
  </si>
  <si>
    <t xml:space="preserve"> 2016թ. առաջին  եռամսյակ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</si>
</sst>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0" borderId="1" xfId="0" quotePrefix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2" xfId="0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9"/>
  <sheetViews>
    <sheetView tabSelected="1" topLeftCell="A6" workbookViewId="0">
      <selection activeCell="G16" sqref="G16"/>
    </sheetView>
  </sheetViews>
  <sheetFormatPr defaultRowHeight="14.4"/>
  <cols>
    <col min="1" max="1" width="7.6640625" customWidth="1"/>
    <col min="2" max="2" width="40.5546875" customWidth="1"/>
    <col min="3" max="3" width="19.6640625" customWidth="1"/>
    <col min="4" max="4" width="17.109375" customWidth="1"/>
    <col min="7" max="7" width="10" bestFit="1" customWidth="1"/>
    <col min="8" max="8" width="9" bestFit="1" customWidth="1"/>
  </cols>
  <sheetData>
    <row r="1" spans="1:4">
      <c r="B1" t="s">
        <v>0</v>
      </c>
    </row>
    <row r="3" spans="1:4">
      <c r="A3" s="14" t="s">
        <v>1</v>
      </c>
      <c r="B3" s="14"/>
      <c r="C3" s="14"/>
      <c r="D3" s="14"/>
    </row>
    <row r="4" spans="1:4" ht="19.2" customHeight="1">
      <c r="B4" s="13" t="s">
        <v>48</v>
      </c>
    </row>
    <row r="5" spans="1:4">
      <c r="A5" s="1"/>
      <c r="B5" s="2" t="s">
        <v>2</v>
      </c>
      <c r="C5" s="2" t="s">
        <v>3</v>
      </c>
      <c r="D5" s="1" t="s">
        <v>4</v>
      </c>
    </row>
    <row r="6" spans="1:4">
      <c r="A6" s="3">
        <v>1</v>
      </c>
      <c r="B6" s="4" t="s">
        <v>5</v>
      </c>
      <c r="C6" s="5" t="s">
        <v>6</v>
      </c>
      <c r="D6" s="1">
        <v>47320</v>
      </c>
    </row>
    <row r="7" spans="1:4" ht="28.8">
      <c r="A7" s="6" t="s">
        <v>7</v>
      </c>
      <c r="B7" s="7" t="s">
        <v>8</v>
      </c>
      <c r="C7" s="6" t="s">
        <v>6</v>
      </c>
      <c r="D7" s="7">
        <f>D9+D10</f>
        <v>38004</v>
      </c>
    </row>
    <row r="8" spans="1:4">
      <c r="A8" s="6" t="s">
        <v>9</v>
      </c>
      <c r="B8" s="7" t="s">
        <v>10</v>
      </c>
      <c r="C8" s="6" t="s">
        <v>6</v>
      </c>
      <c r="D8" s="7"/>
    </row>
    <row r="9" spans="1:4" ht="28.8">
      <c r="A9" s="6" t="s">
        <v>11</v>
      </c>
      <c r="B9" s="7" t="s">
        <v>12</v>
      </c>
      <c r="C9" s="6" t="s">
        <v>6</v>
      </c>
      <c r="D9" s="7">
        <v>34713</v>
      </c>
    </row>
    <row r="10" spans="1:4">
      <c r="A10" s="6" t="s">
        <v>13</v>
      </c>
      <c r="B10" s="7" t="s">
        <v>14</v>
      </c>
      <c r="C10" s="6" t="s">
        <v>6</v>
      </c>
      <c r="D10" s="7">
        <v>3291</v>
      </c>
    </row>
    <row r="11" spans="1:4" ht="43.2">
      <c r="A11" s="6" t="s">
        <v>15</v>
      </c>
      <c r="B11" s="7" t="s">
        <v>16</v>
      </c>
      <c r="C11" s="6" t="s">
        <v>6</v>
      </c>
      <c r="D11" s="7"/>
    </row>
    <row r="12" spans="1:4" ht="28.8">
      <c r="A12" s="6" t="s">
        <v>17</v>
      </c>
      <c r="B12" s="7" t="s">
        <v>18</v>
      </c>
      <c r="C12" s="6" t="s">
        <v>6</v>
      </c>
      <c r="D12" s="7">
        <v>9316</v>
      </c>
    </row>
    <row r="13" spans="1:4">
      <c r="A13" s="6" t="s">
        <v>19</v>
      </c>
      <c r="B13" s="7" t="s">
        <v>20</v>
      </c>
      <c r="C13" s="6" t="s">
        <v>6</v>
      </c>
      <c r="D13" s="7">
        <v>75</v>
      </c>
    </row>
    <row r="14" spans="1:4" ht="28.8">
      <c r="A14" s="8">
        <v>2</v>
      </c>
      <c r="B14" s="9" t="s">
        <v>21</v>
      </c>
      <c r="C14" s="6" t="s">
        <v>6</v>
      </c>
      <c r="D14" s="10" t="s">
        <v>47</v>
      </c>
    </row>
    <row r="15" spans="1:4">
      <c r="A15" s="8">
        <v>3</v>
      </c>
      <c r="B15" s="9" t="s">
        <v>22</v>
      </c>
      <c r="C15" s="6" t="s">
        <v>6</v>
      </c>
      <c r="D15" s="7"/>
    </row>
    <row r="16" spans="1:4" ht="28.8">
      <c r="A16" s="8">
        <v>4</v>
      </c>
      <c r="B16" s="9" t="s">
        <v>23</v>
      </c>
      <c r="C16" s="6" t="s">
        <v>6</v>
      </c>
      <c r="D16" s="7">
        <f>SUM(D17:D21)</f>
        <v>45018</v>
      </c>
    </row>
    <row r="17" spans="1:4" ht="28.8">
      <c r="A17" s="6" t="s">
        <v>7</v>
      </c>
      <c r="B17" s="7" t="s">
        <v>24</v>
      </c>
      <c r="C17" s="6" t="s">
        <v>6</v>
      </c>
      <c r="D17" s="7">
        <v>3314</v>
      </c>
    </row>
    <row r="18" spans="1:4">
      <c r="A18" s="6" t="s">
        <v>15</v>
      </c>
      <c r="B18" s="7" t="s">
        <v>25</v>
      </c>
      <c r="C18" s="6" t="s">
        <v>6</v>
      </c>
      <c r="D18" s="7"/>
    </row>
    <row r="19" spans="1:4">
      <c r="A19" s="6" t="s">
        <v>17</v>
      </c>
      <c r="B19" s="7" t="s">
        <v>26</v>
      </c>
      <c r="C19" s="6" t="s">
        <v>6</v>
      </c>
      <c r="D19" s="7">
        <v>141</v>
      </c>
    </row>
    <row r="20" spans="1:4">
      <c r="A20" s="6" t="s">
        <v>19</v>
      </c>
      <c r="B20" s="7" t="s">
        <v>27</v>
      </c>
      <c r="C20" s="6" t="s">
        <v>6</v>
      </c>
      <c r="D20" s="7">
        <v>16069</v>
      </c>
    </row>
    <row r="21" spans="1:4">
      <c r="A21" s="6" t="s">
        <v>28</v>
      </c>
      <c r="B21" s="7" t="s">
        <v>29</v>
      </c>
      <c r="C21" s="6" t="s">
        <v>6</v>
      </c>
      <c r="D21" s="7">
        <v>25494</v>
      </c>
    </row>
    <row r="22" spans="1:4" ht="57.6">
      <c r="A22" s="8">
        <v>5</v>
      </c>
      <c r="B22" s="9" t="s">
        <v>30</v>
      </c>
      <c r="C22" s="6" t="s">
        <v>6</v>
      </c>
      <c r="D22" s="7">
        <v>2302</v>
      </c>
    </row>
    <row r="23" spans="1:4" ht="43.2">
      <c r="A23" s="8">
        <v>6</v>
      </c>
      <c r="B23" s="9" t="s">
        <v>31</v>
      </c>
      <c r="C23" s="6" t="s">
        <v>6</v>
      </c>
      <c r="D23" s="7">
        <v>624</v>
      </c>
    </row>
    <row r="24" spans="1:4">
      <c r="A24" s="8">
        <v>7</v>
      </c>
      <c r="B24" s="9" t="s">
        <v>32</v>
      </c>
      <c r="C24" s="6" t="s">
        <v>6</v>
      </c>
      <c r="D24" s="7"/>
    </row>
    <row r="25" spans="1:4">
      <c r="A25" s="8">
        <v>8</v>
      </c>
      <c r="B25" s="9" t="s">
        <v>33</v>
      </c>
      <c r="C25" s="6" t="s">
        <v>6</v>
      </c>
      <c r="D25" s="7"/>
    </row>
    <row r="26" spans="1:4" ht="43.2">
      <c r="A26" s="8">
        <v>9</v>
      </c>
      <c r="B26" s="9" t="s">
        <v>34</v>
      </c>
      <c r="C26" s="6" t="s">
        <v>35</v>
      </c>
      <c r="D26" s="7">
        <v>1538</v>
      </c>
    </row>
    <row r="27" spans="1:4" ht="28.8">
      <c r="A27" s="6" t="s">
        <v>7</v>
      </c>
      <c r="B27" s="11" t="s">
        <v>36</v>
      </c>
      <c r="C27" s="6" t="s">
        <v>35</v>
      </c>
      <c r="D27" s="7"/>
    </row>
    <row r="28" spans="1:4" ht="28.8">
      <c r="A28" s="6" t="s">
        <v>15</v>
      </c>
      <c r="B28" s="11" t="s">
        <v>37</v>
      </c>
      <c r="C28" s="6" t="s">
        <v>35</v>
      </c>
      <c r="D28" s="7">
        <v>1185</v>
      </c>
    </row>
    <row r="29" spans="1:4" ht="72">
      <c r="A29" s="8">
        <v>10</v>
      </c>
      <c r="B29" s="9" t="s">
        <v>38</v>
      </c>
      <c r="C29" s="6" t="s">
        <v>39</v>
      </c>
      <c r="D29" s="7">
        <f>ROUND((D7/3/D26)*1000,0)</f>
        <v>8237</v>
      </c>
    </row>
    <row r="30" spans="1:4" ht="28.8">
      <c r="A30" s="6" t="s">
        <v>7</v>
      </c>
      <c r="B30" s="11" t="s">
        <v>36</v>
      </c>
      <c r="C30" s="6" t="s">
        <v>39</v>
      </c>
      <c r="D30" s="7"/>
    </row>
    <row r="31" spans="1:4" ht="28.8">
      <c r="A31" s="6" t="s">
        <v>15</v>
      </c>
      <c r="B31" s="11" t="s">
        <v>37</v>
      </c>
      <c r="C31" s="6" t="s">
        <v>39</v>
      </c>
      <c r="D31" s="12">
        <f>ROUND((D9/3/D28)*1000,0)</f>
        <v>9765</v>
      </c>
    </row>
    <row r="32" spans="1:4" ht="57.6">
      <c r="A32" s="8">
        <v>11</v>
      </c>
      <c r="B32" s="9" t="s">
        <v>40</v>
      </c>
      <c r="C32" s="7"/>
      <c r="D32" s="7"/>
    </row>
    <row r="33" spans="1:4" ht="28.8">
      <c r="A33" s="6" t="s">
        <v>7</v>
      </c>
      <c r="B33" s="11" t="s">
        <v>36</v>
      </c>
      <c r="C33" s="6" t="s">
        <v>41</v>
      </c>
      <c r="D33" s="7"/>
    </row>
    <row r="34" spans="1:4" ht="28.8">
      <c r="A34" s="6" t="s">
        <v>15</v>
      </c>
      <c r="B34" s="11" t="s">
        <v>37</v>
      </c>
      <c r="C34" s="6" t="s">
        <v>42</v>
      </c>
      <c r="D34" s="7"/>
    </row>
    <row r="36" spans="1:4" ht="34.200000000000003" customHeight="1">
      <c r="A36" s="15" t="s">
        <v>43</v>
      </c>
      <c r="B36" s="15"/>
      <c r="C36" s="15"/>
      <c r="D36" s="15"/>
    </row>
    <row r="37" spans="1:4" ht="36.6" customHeight="1">
      <c r="A37" s="15" t="s">
        <v>44</v>
      </c>
      <c r="B37" s="15"/>
      <c r="C37" s="15"/>
      <c r="D37" s="15"/>
    </row>
    <row r="38" spans="1:4" ht="44.4" customHeight="1">
      <c r="A38" s="15" t="s">
        <v>45</v>
      </c>
      <c r="B38" s="15"/>
      <c r="C38" s="15"/>
      <c r="D38" s="15"/>
    </row>
    <row r="39" spans="1:4" ht="23.4" customHeight="1">
      <c r="A39" s="15" t="s">
        <v>46</v>
      </c>
      <c r="B39" s="15"/>
      <c r="C39" s="15"/>
      <c r="D39" s="15"/>
    </row>
  </sheetData>
  <mergeCells count="5">
    <mergeCell ref="A3:D3"/>
    <mergeCell ref="A36:D36"/>
    <mergeCell ref="A37:D37"/>
    <mergeCell ref="A38:D38"/>
    <mergeCell ref="A39:D39"/>
  </mergeCells>
  <pageMargins left="0.7" right="0.7" top="0.19" bottom="0.26" header="0.17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2015_3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souren</dc:creator>
  <cp:lastModifiedBy>souren</cp:lastModifiedBy>
  <cp:lastPrinted>2016-03-30T10:58:28Z</cp:lastPrinted>
  <dcterms:created xsi:type="dcterms:W3CDTF">2015-12-14T09:38:13Z</dcterms:created>
  <dcterms:modified xsi:type="dcterms:W3CDTF">2016-06-30T05:45:46Z</dcterms:modified>
</cp:coreProperties>
</file>